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3-2-6-4" sheetId="1" r:id="rId1"/>
  </sheets>
  <definedNames>
    <definedName name="_xlnm.Print_Area" localSheetId="0">'3-2-6-4'!$A$1:$K$54</definedName>
    <definedName name="_xlnm.Print_Titles" localSheetId="0">'3-2-6-4'!$1:$5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CUxS1bPjRuwlJMTAwzaSVO6PVzbE7c3g8BaBvpnog10="/>
    </ext>
  </extLst>
</workbook>
</file>

<file path=xl/calcChain.xml><?xml version="1.0" encoding="utf-8"?>
<calcChain xmlns="http://schemas.openxmlformats.org/spreadsheetml/2006/main">
  <c r="K46" i="1" l="1"/>
  <c r="K29" i="1"/>
  <c r="K47" i="1"/>
  <c r="K16" i="1"/>
  <c r="K50" i="1" l="1"/>
  <c r="K45" i="1"/>
  <c r="K44" i="1"/>
  <c r="K38" i="1"/>
  <c r="K37" i="1"/>
  <c r="K36" i="1"/>
  <c r="K35" i="1"/>
  <c r="K33" i="1"/>
  <c r="K32" i="1"/>
  <c r="K30" i="1"/>
  <c r="K28" i="1"/>
  <c r="K27" i="1"/>
  <c r="K26" i="1"/>
  <c r="K25" i="1"/>
  <c r="K24" i="1"/>
  <c r="K22" i="1"/>
  <c r="K21" i="1"/>
  <c r="K20" i="1"/>
  <c r="K18" i="1"/>
  <c r="K17" i="1"/>
  <c r="K15" i="1"/>
  <c r="K14" i="1"/>
  <c r="K13" i="1"/>
  <c r="K10" i="1"/>
  <c r="K8" i="1"/>
  <c r="K7" i="1"/>
  <c r="K6" i="1"/>
  <c r="C6" i="1"/>
</calcChain>
</file>

<file path=xl/sharedStrings.xml><?xml version="1.0" encoding="utf-8"?>
<sst xmlns="http://schemas.openxmlformats.org/spreadsheetml/2006/main" count="148" uniqueCount="56">
  <si>
    <t>Áreas Operativas</t>
  </si>
  <si>
    <t>Defunciones &lt;1 año</t>
  </si>
  <si>
    <t xml:space="preserve">Nacidos Vivos </t>
  </si>
  <si>
    <t>Nacidos Vivos</t>
  </si>
  <si>
    <t>Total</t>
  </si>
  <si>
    <t>Colonia Santa Rosa</t>
  </si>
  <si>
    <t>Pichanal</t>
  </si>
  <si>
    <t>Aguaray</t>
  </si>
  <si>
    <t>Morillo</t>
  </si>
  <si>
    <t>Santa Victoria Oeste</t>
  </si>
  <si>
    <t>-</t>
  </si>
  <si>
    <t>Iruya</t>
  </si>
  <si>
    <t>Salvador Mazza</t>
  </si>
  <si>
    <t>Santa Victoria Este</t>
  </si>
  <si>
    <t>Embarcación</t>
  </si>
  <si>
    <t>Nazareno</t>
  </si>
  <si>
    <t>Orán</t>
  </si>
  <si>
    <t>Tartagal</t>
  </si>
  <si>
    <t>Rivadavia</t>
  </si>
  <si>
    <t>Las Lajitas</t>
  </si>
  <si>
    <t>J.V. González</t>
  </si>
  <si>
    <t>El Quebrachal</t>
  </si>
  <si>
    <t>El Galpón</t>
  </si>
  <si>
    <t>Rosario de la Frontera</t>
  </si>
  <si>
    <t>Metán</t>
  </si>
  <si>
    <t>El Tala</t>
  </si>
  <si>
    <t>General Güemes</t>
  </si>
  <si>
    <t>Apolinario Saravia</t>
  </si>
  <si>
    <t>Cafayate</t>
  </si>
  <si>
    <t>San Carlos</t>
  </si>
  <si>
    <t>Molinos</t>
  </si>
  <si>
    <t>Cachi</t>
  </si>
  <si>
    <t>Gral. Mosconi</t>
  </si>
  <si>
    <t>S.A. de los Cobres</t>
  </si>
  <si>
    <t>Cerrillos</t>
  </si>
  <si>
    <t>Hipólito Yrigoyen</t>
  </si>
  <si>
    <t>Rosario de Lerma</t>
  </si>
  <si>
    <t>Chicoana</t>
  </si>
  <si>
    <t>El Carril</t>
  </si>
  <si>
    <t>Coronel Moldes</t>
  </si>
  <si>
    <t>La Viña</t>
  </si>
  <si>
    <t>Guachipas</t>
  </si>
  <si>
    <t>El Potrero</t>
  </si>
  <si>
    <t>La Caldera</t>
  </si>
  <si>
    <t>Alto La Sierra</t>
  </si>
  <si>
    <t>Capital</t>
  </si>
  <si>
    <t>Campo Quijano</t>
  </si>
  <si>
    <t>Seclantás</t>
  </si>
  <si>
    <t>Urundel</t>
  </si>
  <si>
    <t>La Merced</t>
  </si>
  <si>
    <t xml:space="preserve">La Unión </t>
  </si>
  <si>
    <t>La Poma</t>
  </si>
  <si>
    <t>Angastaco</t>
  </si>
  <si>
    <t>3.2.6.4  Defunciones de menores de un año y Tasa de Mortalidad infantil según Área Operativa. Provincia de Salta. Años 2023-2025</t>
  </si>
  <si>
    <t>T.M.I          ‰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</si>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</sst>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/>
    </xf>
    <xf numFmtId="3" fontId="3" fillId="2" borderId="10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165" fontId="3" fillId="2" borderId="10" xfId="0" applyNumberFormat="1" applyFont="1" applyFill="1" applyBorder="1" applyAlignment="1">
      <alignment horizontal="right"/>
    </xf>
    <xf numFmtId="0" fontId="1" fillId="2" borderId="7" xfId="0" applyFont="1" applyFill="1" applyBorder="1"/>
    <xf numFmtId="0" fontId="4" fillId="2" borderId="7" xfId="0" applyFont="1" applyFill="1" applyBorder="1" applyAlignment="1">
      <alignment horizontal="left" vertical="center"/>
    </xf>
    <xf numFmtId="3" fontId="4" fillId="2" borderId="7" xfId="0" applyNumberFormat="1" applyFont="1" applyFill="1" applyBorder="1" applyAlignment="1">
      <alignment horizontal="right" vertical="center"/>
    </xf>
    <xf numFmtId="165" fontId="4" fillId="2" borderId="7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3" fontId="3" fillId="2" borderId="7" xfId="0" applyNumberFormat="1" applyFont="1" applyFill="1" applyBorder="1" applyAlignment="1">
      <alignment horizontal="right"/>
    </xf>
    <xf numFmtId="165" fontId="3" fillId="2" borderId="7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wrapText="1"/>
    </xf>
    <xf numFmtId="0" fontId="5" fillId="0" borderId="7" xfId="0" applyFont="1" applyBorder="1"/>
    <xf numFmtId="0" fontId="6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topLeftCell="A10" zoomScaleNormal="100" workbookViewId="0">
      <selection activeCell="G25" sqref="G25"/>
    </sheetView>
  </sheetViews>
  <sheetFormatPr baseColWidth="10" defaultColWidth="14.42578125" defaultRowHeight="15" customHeight="1" x14ac:dyDescent="0.25"/>
  <cols>
    <col min="1" max="1" width="0.7109375" customWidth="1"/>
    <col min="2" max="2" width="20.85546875" customWidth="1"/>
    <col min="3" max="3" width="12.5703125" customWidth="1"/>
    <col min="4" max="4" width="8.7109375" customWidth="1"/>
    <col min="5" max="5" width="8" customWidth="1"/>
    <col min="6" max="6" width="12.85546875" customWidth="1"/>
    <col min="7" max="7" width="8.7109375" customWidth="1"/>
    <col min="8" max="8" width="8" customWidth="1"/>
    <col min="9" max="9" width="12.7109375" customWidth="1"/>
    <col min="10" max="10" width="8.7109375" customWidth="1"/>
    <col min="11" max="11" width="8" customWidth="1"/>
    <col min="12" max="16" width="10.71093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</row>
    <row r="2" spans="1:16" ht="29.25" customHeight="1" x14ac:dyDescent="0.25">
      <c r="A2" s="3"/>
      <c r="B2" s="21" t="s">
        <v>53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3"/>
      <c r="O2" s="3"/>
      <c r="P2" s="3"/>
    </row>
    <row r="3" spans="1:16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"/>
      <c r="M3" s="1"/>
      <c r="N3" s="1"/>
      <c r="O3" s="1"/>
      <c r="P3" s="1"/>
    </row>
    <row r="4" spans="1:16" x14ac:dyDescent="0.25">
      <c r="A4" s="23"/>
      <c r="B4" s="24" t="s">
        <v>0</v>
      </c>
      <c r="C4" s="26">
        <v>2023</v>
      </c>
      <c r="D4" s="27"/>
      <c r="E4" s="28"/>
      <c r="F4" s="26">
        <v>2024</v>
      </c>
      <c r="G4" s="27"/>
      <c r="H4" s="28"/>
      <c r="I4" s="26">
        <v>2025</v>
      </c>
      <c r="J4" s="27"/>
      <c r="K4" s="28"/>
      <c r="L4" s="1"/>
      <c r="M4" s="1"/>
      <c r="N4" s="1"/>
      <c r="O4" s="1"/>
      <c r="P4" s="1"/>
    </row>
    <row r="5" spans="1:16" ht="25.5" x14ac:dyDescent="0.25">
      <c r="A5" s="22"/>
      <c r="B5" s="25"/>
      <c r="C5" s="4" t="s">
        <v>1</v>
      </c>
      <c r="D5" s="4" t="s">
        <v>2</v>
      </c>
      <c r="E5" s="4" t="s">
        <v>54</v>
      </c>
      <c r="F5" s="4" t="s">
        <v>1</v>
      </c>
      <c r="G5" s="4" t="s">
        <v>2</v>
      </c>
      <c r="H5" s="4" t="s">
        <v>54</v>
      </c>
      <c r="I5" s="4" t="s">
        <v>1</v>
      </c>
      <c r="J5" s="4" t="s">
        <v>3</v>
      </c>
      <c r="K5" s="4" t="s">
        <v>54</v>
      </c>
      <c r="L5" s="1"/>
      <c r="M5" s="1"/>
      <c r="N5" s="1"/>
      <c r="O5" s="1"/>
      <c r="P5" s="1"/>
    </row>
    <row r="6" spans="1:16" ht="18.75" customHeight="1" x14ac:dyDescent="0.25">
      <c r="A6" s="5"/>
      <c r="B6" s="11" t="s">
        <v>4</v>
      </c>
      <c r="C6" s="12">
        <f>SUM(C7:C53)</f>
        <v>153</v>
      </c>
      <c r="D6" s="12">
        <v>16850</v>
      </c>
      <c r="E6" s="13">
        <v>9.1</v>
      </c>
      <c r="F6" s="12">
        <v>132</v>
      </c>
      <c r="G6" s="12">
        <v>14316</v>
      </c>
      <c r="H6" s="14">
        <v>9.1999999999999993</v>
      </c>
      <c r="I6" s="12">
        <v>134</v>
      </c>
      <c r="J6" s="12">
        <v>13941</v>
      </c>
      <c r="K6" s="14">
        <f>I6/J6*1000</f>
        <v>9.6119360160677143</v>
      </c>
      <c r="L6" s="5"/>
      <c r="M6" s="5"/>
      <c r="N6" s="5"/>
      <c r="O6" s="5"/>
      <c r="P6" s="5"/>
    </row>
    <row r="7" spans="1:16" x14ac:dyDescent="0.25">
      <c r="A7" s="1"/>
      <c r="B7" s="15" t="s">
        <v>5</v>
      </c>
      <c r="C7" s="16">
        <v>2</v>
      </c>
      <c r="D7" s="17">
        <v>335</v>
      </c>
      <c r="E7" s="18">
        <v>6</v>
      </c>
      <c r="F7" s="16">
        <v>2</v>
      </c>
      <c r="G7" s="17">
        <v>314</v>
      </c>
      <c r="H7" s="18">
        <v>6.4</v>
      </c>
      <c r="I7" s="16">
        <v>2</v>
      </c>
      <c r="J7" s="17">
        <v>263</v>
      </c>
      <c r="K7" s="19">
        <f t="shared" ref="K7:K50" si="0">I7/J7*1000</f>
        <v>7.6045627376425857</v>
      </c>
      <c r="L7" s="1"/>
      <c r="M7" s="1"/>
      <c r="N7" s="1"/>
      <c r="O7" s="1"/>
      <c r="P7" s="1"/>
    </row>
    <row r="8" spans="1:16" x14ac:dyDescent="0.25">
      <c r="A8" s="1"/>
      <c r="B8" s="15" t="s">
        <v>6</v>
      </c>
      <c r="C8" s="16">
        <v>4</v>
      </c>
      <c r="D8" s="17">
        <v>391</v>
      </c>
      <c r="E8" s="18">
        <v>10.199999999999999</v>
      </c>
      <c r="F8" s="16">
        <v>6</v>
      </c>
      <c r="G8" s="17">
        <v>379</v>
      </c>
      <c r="H8" s="18">
        <v>15.8</v>
      </c>
      <c r="I8" s="16">
        <v>5</v>
      </c>
      <c r="J8" s="17">
        <v>358</v>
      </c>
      <c r="K8" s="19">
        <f t="shared" si="0"/>
        <v>13.966480446927374</v>
      </c>
      <c r="L8" s="1"/>
      <c r="M8" s="1"/>
      <c r="N8" s="1"/>
      <c r="O8" s="1"/>
      <c r="P8" s="1"/>
    </row>
    <row r="9" spans="1:16" x14ac:dyDescent="0.25">
      <c r="A9" s="1"/>
      <c r="B9" s="15" t="s">
        <v>7</v>
      </c>
      <c r="C9" s="16">
        <v>3</v>
      </c>
      <c r="D9" s="17">
        <v>275</v>
      </c>
      <c r="E9" s="18">
        <v>10.9</v>
      </c>
      <c r="F9" s="16">
        <v>3</v>
      </c>
      <c r="G9" s="17">
        <v>191</v>
      </c>
      <c r="H9" s="18">
        <v>15.7</v>
      </c>
      <c r="I9" s="16" t="s">
        <v>10</v>
      </c>
      <c r="J9" s="17">
        <v>179</v>
      </c>
      <c r="K9" s="19" t="s">
        <v>10</v>
      </c>
      <c r="L9" s="1"/>
      <c r="M9" s="1"/>
      <c r="N9" s="1"/>
      <c r="O9" s="1"/>
      <c r="P9" s="1"/>
    </row>
    <row r="10" spans="1:16" x14ac:dyDescent="0.25">
      <c r="A10" s="1"/>
      <c r="B10" s="15" t="s">
        <v>8</v>
      </c>
      <c r="C10" s="16">
        <v>1</v>
      </c>
      <c r="D10" s="17">
        <v>208</v>
      </c>
      <c r="E10" s="18">
        <v>4.8</v>
      </c>
      <c r="F10" s="16">
        <v>2</v>
      </c>
      <c r="G10" s="17">
        <v>169</v>
      </c>
      <c r="H10" s="18">
        <v>11.8</v>
      </c>
      <c r="I10" s="16">
        <v>5</v>
      </c>
      <c r="J10" s="17">
        <v>188</v>
      </c>
      <c r="K10" s="19">
        <f t="shared" si="0"/>
        <v>26.595744680851062</v>
      </c>
      <c r="L10" s="1"/>
      <c r="M10" s="1"/>
      <c r="N10" s="1"/>
      <c r="O10" s="1"/>
      <c r="P10" s="1"/>
    </row>
    <row r="11" spans="1:16" x14ac:dyDescent="0.25">
      <c r="A11" s="1"/>
      <c r="B11" s="15" t="s">
        <v>9</v>
      </c>
      <c r="C11" s="16" t="s">
        <v>10</v>
      </c>
      <c r="D11" s="17">
        <v>34</v>
      </c>
      <c r="E11" s="18" t="s">
        <v>10</v>
      </c>
      <c r="F11" s="16">
        <v>1</v>
      </c>
      <c r="G11" s="17">
        <v>22</v>
      </c>
      <c r="H11" s="18">
        <v>45.5</v>
      </c>
      <c r="I11" s="16" t="s">
        <v>10</v>
      </c>
      <c r="J11" s="17">
        <v>21</v>
      </c>
      <c r="K11" s="19" t="s">
        <v>10</v>
      </c>
      <c r="L11" s="1"/>
      <c r="M11" s="1"/>
      <c r="N11" s="1"/>
      <c r="O11" s="1"/>
      <c r="P11" s="1"/>
    </row>
    <row r="12" spans="1:16" x14ac:dyDescent="0.25">
      <c r="A12" s="1"/>
      <c r="B12" s="15" t="s">
        <v>11</v>
      </c>
      <c r="C12" s="16" t="s">
        <v>10</v>
      </c>
      <c r="D12" s="17">
        <v>31</v>
      </c>
      <c r="E12" s="18" t="s">
        <v>10</v>
      </c>
      <c r="F12" s="16" t="s">
        <v>10</v>
      </c>
      <c r="G12" s="17">
        <v>35</v>
      </c>
      <c r="H12" s="18" t="s">
        <v>10</v>
      </c>
      <c r="I12" s="16" t="s">
        <v>10</v>
      </c>
      <c r="J12" s="17">
        <v>20</v>
      </c>
      <c r="K12" s="19" t="s">
        <v>10</v>
      </c>
      <c r="L12" s="1"/>
      <c r="M12" s="1"/>
      <c r="N12" s="1"/>
      <c r="O12" s="1"/>
      <c r="P12" s="1"/>
    </row>
    <row r="13" spans="1:16" x14ac:dyDescent="0.25">
      <c r="A13" s="1"/>
      <c r="B13" s="15" t="s">
        <v>12</v>
      </c>
      <c r="C13" s="16">
        <v>1</v>
      </c>
      <c r="D13" s="17">
        <v>408</v>
      </c>
      <c r="E13" s="18">
        <v>2.5</v>
      </c>
      <c r="F13" s="16">
        <v>1</v>
      </c>
      <c r="G13" s="17">
        <v>379</v>
      </c>
      <c r="H13" s="18">
        <v>2.6</v>
      </c>
      <c r="I13" s="16">
        <v>1</v>
      </c>
      <c r="J13" s="17">
        <v>352</v>
      </c>
      <c r="K13" s="19">
        <f t="shared" si="0"/>
        <v>2.8409090909090908</v>
      </c>
      <c r="L13" s="1"/>
      <c r="M13" s="1"/>
      <c r="N13" s="1"/>
      <c r="O13" s="1"/>
      <c r="P13" s="1"/>
    </row>
    <row r="14" spans="1:16" x14ac:dyDescent="0.25">
      <c r="A14" s="1"/>
      <c r="B14" s="15" t="s">
        <v>13</v>
      </c>
      <c r="C14" s="16">
        <v>5</v>
      </c>
      <c r="D14" s="17">
        <v>417</v>
      </c>
      <c r="E14" s="18">
        <v>12</v>
      </c>
      <c r="F14" s="16">
        <v>5</v>
      </c>
      <c r="G14" s="17">
        <v>391</v>
      </c>
      <c r="H14" s="18">
        <v>12.8</v>
      </c>
      <c r="I14" s="16">
        <v>3</v>
      </c>
      <c r="J14" s="17">
        <v>476</v>
      </c>
      <c r="K14" s="19">
        <f t="shared" si="0"/>
        <v>6.3025210084033612</v>
      </c>
      <c r="L14" s="1"/>
      <c r="M14" s="1"/>
      <c r="N14" s="1"/>
      <c r="O14" s="1"/>
      <c r="P14" s="1"/>
    </row>
    <row r="15" spans="1:16" x14ac:dyDescent="0.25">
      <c r="A15" s="1"/>
      <c r="B15" s="15" t="s">
        <v>14</v>
      </c>
      <c r="C15" s="16">
        <v>5</v>
      </c>
      <c r="D15" s="17">
        <v>680</v>
      </c>
      <c r="E15" s="18">
        <v>7.4</v>
      </c>
      <c r="F15" s="16">
        <v>4</v>
      </c>
      <c r="G15" s="17">
        <v>488</v>
      </c>
      <c r="H15" s="18">
        <v>8.1999999999999993</v>
      </c>
      <c r="I15" s="16">
        <v>6</v>
      </c>
      <c r="J15" s="17">
        <v>485</v>
      </c>
      <c r="K15" s="19">
        <f t="shared" si="0"/>
        <v>12.371134020618555</v>
      </c>
      <c r="L15" s="1"/>
      <c r="M15" s="1"/>
      <c r="N15" s="1"/>
      <c r="O15" s="1"/>
      <c r="P15" s="1"/>
    </row>
    <row r="16" spans="1:16" x14ac:dyDescent="0.25">
      <c r="A16" s="1"/>
      <c r="B16" s="15" t="s">
        <v>15</v>
      </c>
      <c r="C16" s="16" t="s">
        <v>10</v>
      </c>
      <c r="D16" s="17">
        <v>19</v>
      </c>
      <c r="E16" s="18" t="s">
        <v>10</v>
      </c>
      <c r="F16" s="16" t="s">
        <v>10</v>
      </c>
      <c r="G16" s="17">
        <v>8</v>
      </c>
      <c r="H16" s="18" t="s">
        <v>10</v>
      </c>
      <c r="I16" s="16">
        <v>1</v>
      </c>
      <c r="J16" s="17">
        <v>15</v>
      </c>
      <c r="K16" s="19">
        <f>I16/J16*1000</f>
        <v>66.666666666666671</v>
      </c>
      <c r="L16" s="1"/>
      <c r="M16" s="1"/>
      <c r="N16" s="1"/>
      <c r="O16" s="1"/>
      <c r="P16" s="1"/>
    </row>
    <row r="17" spans="1:16" x14ac:dyDescent="0.25">
      <c r="A17" s="1"/>
      <c r="B17" s="15" t="s">
        <v>16</v>
      </c>
      <c r="C17" s="16">
        <v>12</v>
      </c>
      <c r="D17" s="17">
        <v>1392</v>
      </c>
      <c r="E17" s="18">
        <v>8.6</v>
      </c>
      <c r="F17" s="16">
        <v>15</v>
      </c>
      <c r="G17" s="17">
        <v>1265</v>
      </c>
      <c r="H17" s="18">
        <v>11.9</v>
      </c>
      <c r="I17" s="16">
        <v>12</v>
      </c>
      <c r="J17" s="17">
        <v>1159</v>
      </c>
      <c r="K17" s="19">
        <f t="shared" si="0"/>
        <v>10.353753235547885</v>
      </c>
      <c r="L17" s="1"/>
      <c r="M17" s="1"/>
      <c r="N17" s="1"/>
      <c r="O17" s="1"/>
      <c r="P17" s="1"/>
    </row>
    <row r="18" spans="1:16" x14ac:dyDescent="0.25">
      <c r="A18" s="1"/>
      <c r="B18" s="15" t="s">
        <v>17</v>
      </c>
      <c r="C18" s="16">
        <v>12</v>
      </c>
      <c r="D18" s="17">
        <v>1280</v>
      </c>
      <c r="E18" s="18">
        <v>9.4</v>
      </c>
      <c r="F18" s="16">
        <v>8</v>
      </c>
      <c r="G18" s="17">
        <v>1062</v>
      </c>
      <c r="H18" s="18">
        <v>7.5</v>
      </c>
      <c r="I18" s="16">
        <v>2</v>
      </c>
      <c r="J18" s="17">
        <v>1025</v>
      </c>
      <c r="K18" s="19">
        <f t="shared" si="0"/>
        <v>1.9512195121951219</v>
      </c>
      <c r="L18" s="1"/>
      <c r="M18" s="1"/>
      <c r="N18" s="1"/>
      <c r="O18" s="1"/>
      <c r="P18" s="1"/>
    </row>
    <row r="19" spans="1:16" x14ac:dyDescent="0.25">
      <c r="A19" s="1"/>
      <c r="B19" s="15" t="s">
        <v>18</v>
      </c>
      <c r="C19" s="16">
        <v>4</v>
      </c>
      <c r="D19" s="17">
        <v>112</v>
      </c>
      <c r="E19" s="18">
        <v>35.700000000000003</v>
      </c>
      <c r="F19" s="16" t="s">
        <v>10</v>
      </c>
      <c r="G19" s="17">
        <v>94</v>
      </c>
      <c r="H19" s="18" t="s">
        <v>10</v>
      </c>
      <c r="I19" s="16" t="s">
        <v>10</v>
      </c>
      <c r="J19" s="17">
        <v>99</v>
      </c>
      <c r="K19" s="19" t="s">
        <v>10</v>
      </c>
      <c r="L19" s="1"/>
      <c r="M19" s="1"/>
      <c r="N19" s="1"/>
      <c r="O19" s="1"/>
      <c r="P19" s="1"/>
    </row>
    <row r="20" spans="1:16" x14ac:dyDescent="0.25">
      <c r="A20" s="1"/>
      <c r="B20" s="15" t="s">
        <v>19</v>
      </c>
      <c r="C20" s="16">
        <v>2</v>
      </c>
      <c r="D20" s="17">
        <v>194</v>
      </c>
      <c r="E20" s="18">
        <v>10.3</v>
      </c>
      <c r="F20" s="16">
        <v>1</v>
      </c>
      <c r="G20" s="17">
        <v>162</v>
      </c>
      <c r="H20" s="18">
        <v>6.2</v>
      </c>
      <c r="I20" s="16">
        <v>1</v>
      </c>
      <c r="J20" s="17">
        <v>176</v>
      </c>
      <c r="K20" s="19">
        <f t="shared" si="0"/>
        <v>5.6818181818181817</v>
      </c>
      <c r="L20" s="1"/>
      <c r="M20" s="1"/>
      <c r="N20" s="1"/>
      <c r="O20" s="1"/>
      <c r="P20" s="1"/>
    </row>
    <row r="21" spans="1:16" x14ac:dyDescent="0.25">
      <c r="A21" s="1"/>
      <c r="B21" s="15" t="s">
        <v>20</v>
      </c>
      <c r="C21" s="16">
        <v>5</v>
      </c>
      <c r="D21" s="17">
        <v>349</v>
      </c>
      <c r="E21" s="18">
        <v>14.3</v>
      </c>
      <c r="F21" s="16">
        <v>3</v>
      </c>
      <c r="G21" s="17">
        <v>262</v>
      </c>
      <c r="H21" s="18">
        <v>11.5</v>
      </c>
      <c r="I21" s="16">
        <v>2</v>
      </c>
      <c r="J21" s="17">
        <v>261</v>
      </c>
      <c r="K21" s="19">
        <f t="shared" si="0"/>
        <v>7.6628352490421454</v>
      </c>
      <c r="L21" s="1"/>
      <c r="M21" s="1"/>
      <c r="N21" s="1"/>
      <c r="O21" s="1"/>
      <c r="P21" s="1"/>
    </row>
    <row r="22" spans="1:16" x14ac:dyDescent="0.25">
      <c r="A22" s="1"/>
      <c r="B22" s="15" t="s">
        <v>21</v>
      </c>
      <c r="C22" s="16">
        <v>1</v>
      </c>
      <c r="D22" s="17">
        <v>189</v>
      </c>
      <c r="E22" s="18">
        <v>5.3</v>
      </c>
      <c r="F22" s="16">
        <v>2</v>
      </c>
      <c r="G22" s="17">
        <v>134</v>
      </c>
      <c r="H22" s="18">
        <v>14.9</v>
      </c>
      <c r="I22" s="16">
        <v>1</v>
      </c>
      <c r="J22" s="17">
        <v>129</v>
      </c>
      <c r="K22" s="19">
        <f t="shared" si="0"/>
        <v>7.7519379844961236</v>
      </c>
      <c r="L22" s="1"/>
      <c r="M22" s="1"/>
      <c r="N22" s="1"/>
      <c r="O22" s="1"/>
      <c r="P22" s="1"/>
    </row>
    <row r="23" spans="1:16" x14ac:dyDescent="0.25">
      <c r="A23" s="1"/>
      <c r="B23" s="15" t="s">
        <v>22</v>
      </c>
      <c r="C23" s="16">
        <v>1</v>
      </c>
      <c r="D23" s="17">
        <v>94</v>
      </c>
      <c r="E23" s="18">
        <v>10.6</v>
      </c>
      <c r="F23" s="16" t="s">
        <v>10</v>
      </c>
      <c r="G23" s="17">
        <v>67</v>
      </c>
      <c r="H23" s="18" t="s">
        <v>10</v>
      </c>
      <c r="I23" s="16" t="s">
        <v>10</v>
      </c>
      <c r="J23" s="17">
        <v>68</v>
      </c>
      <c r="K23" s="19" t="s">
        <v>10</v>
      </c>
      <c r="L23" s="1"/>
      <c r="M23" s="1"/>
      <c r="N23" s="1"/>
      <c r="O23" s="1"/>
      <c r="P23" s="1"/>
    </row>
    <row r="24" spans="1:16" x14ac:dyDescent="0.25">
      <c r="A24" s="1"/>
      <c r="B24" s="15" t="s">
        <v>23</v>
      </c>
      <c r="C24" s="16">
        <v>6</v>
      </c>
      <c r="D24" s="17">
        <v>328</v>
      </c>
      <c r="E24" s="18">
        <v>18.3</v>
      </c>
      <c r="F24" s="16">
        <v>3</v>
      </c>
      <c r="G24" s="17">
        <v>305</v>
      </c>
      <c r="H24" s="18">
        <v>9.8000000000000007</v>
      </c>
      <c r="I24" s="16">
        <v>4</v>
      </c>
      <c r="J24" s="17">
        <v>240</v>
      </c>
      <c r="K24" s="19">
        <f t="shared" si="0"/>
        <v>16.666666666666668</v>
      </c>
      <c r="L24" s="1"/>
      <c r="M24" s="1"/>
      <c r="N24" s="1"/>
      <c r="O24" s="1"/>
      <c r="P24" s="1"/>
    </row>
    <row r="25" spans="1:16" x14ac:dyDescent="0.25">
      <c r="A25" s="1"/>
      <c r="B25" s="15" t="s">
        <v>24</v>
      </c>
      <c r="C25" s="16">
        <v>3</v>
      </c>
      <c r="D25" s="17">
        <v>413</v>
      </c>
      <c r="E25" s="18">
        <v>7.3</v>
      </c>
      <c r="F25" s="16">
        <v>1</v>
      </c>
      <c r="G25" s="17">
        <v>333</v>
      </c>
      <c r="H25" s="18">
        <v>3</v>
      </c>
      <c r="I25" s="16">
        <v>4</v>
      </c>
      <c r="J25" s="17">
        <v>355</v>
      </c>
      <c r="K25" s="19">
        <f t="shared" si="0"/>
        <v>11.267605633802818</v>
      </c>
      <c r="L25" s="1"/>
      <c r="M25" s="1"/>
      <c r="N25" s="1"/>
      <c r="O25" s="1"/>
      <c r="P25" s="1"/>
    </row>
    <row r="26" spans="1:16" x14ac:dyDescent="0.25">
      <c r="A26" s="1"/>
      <c r="B26" s="15" t="s">
        <v>25</v>
      </c>
      <c r="C26" s="16" t="s">
        <v>10</v>
      </c>
      <c r="D26" s="17">
        <v>52</v>
      </c>
      <c r="E26" s="18" t="s">
        <v>10</v>
      </c>
      <c r="F26" s="16" t="s">
        <v>10</v>
      </c>
      <c r="G26" s="17">
        <v>40</v>
      </c>
      <c r="H26" s="18" t="s">
        <v>10</v>
      </c>
      <c r="I26" s="16">
        <v>2</v>
      </c>
      <c r="J26" s="17">
        <v>51</v>
      </c>
      <c r="K26" s="19">
        <f t="shared" si="0"/>
        <v>39.215686274509807</v>
      </c>
      <c r="L26" s="1"/>
      <c r="M26" s="1"/>
      <c r="N26" s="1"/>
      <c r="O26" s="1"/>
      <c r="P26" s="1"/>
    </row>
    <row r="27" spans="1:16" x14ac:dyDescent="0.25">
      <c r="A27" s="1"/>
      <c r="B27" s="15" t="s">
        <v>26</v>
      </c>
      <c r="C27" s="16">
        <v>1</v>
      </c>
      <c r="D27" s="17">
        <v>593</v>
      </c>
      <c r="E27" s="18">
        <v>1.7</v>
      </c>
      <c r="F27" s="16">
        <v>4</v>
      </c>
      <c r="G27" s="17">
        <v>498</v>
      </c>
      <c r="H27" s="18">
        <v>8</v>
      </c>
      <c r="I27" s="16">
        <v>5</v>
      </c>
      <c r="J27" s="17">
        <v>475</v>
      </c>
      <c r="K27" s="19">
        <f t="shared" si="0"/>
        <v>10.526315789473683</v>
      </c>
      <c r="L27" s="1"/>
      <c r="M27" s="1"/>
      <c r="N27" s="1"/>
      <c r="O27" s="1"/>
      <c r="P27" s="1"/>
    </row>
    <row r="28" spans="1:16" x14ac:dyDescent="0.25">
      <c r="A28" s="1"/>
      <c r="B28" s="15" t="s">
        <v>27</v>
      </c>
      <c r="C28" s="16">
        <v>5</v>
      </c>
      <c r="D28" s="17">
        <v>250</v>
      </c>
      <c r="E28" s="18">
        <v>20</v>
      </c>
      <c r="F28" s="16">
        <v>2</v>
      </c>
      <c r="G28" s="17">
        <v>194</v>
      </c>
      <c r="H28" s="18">
        <v>10.3</v>
      </c>
      <c r="I28" s="16">
        <v>4</v>
      </c>
      <c r="J28" s="17">
        <v>213</v>
      </c>
      <c r="K28" s="19">
        <f t="shared" si="0"/>
        <v>18.779342723004696</v>
      </c>
      <c r="L28" s="1"/>
      <c r="M28" s="1"/>
      <c r="N28" s="1"/>
      <c r="O28" s="1"/>
      <c r="P28" s="1"/>
    </row>
    <row r="29" spans="1:16" x14ac:dyDescent="0.25">
      <c r="A29" s="1"/>
      <c r="B29" s="15" t="s">
        <v>28</v>
      </c>
      <c r="C29" s="16" t="s">
        <v>10</v>
      </c>
      <c r="D29" s="17">
        <v>212</v>
      </c>
      <c r="E29" s="18" t="s">
        <v>10</v>
      </c>
      <c r="F29" s="16">
        <v>3</v>
      </c>
      <c r="G29" s="17">
        <v>176</v>
      </c>
      <c r="H29" s="18">
        <v>17</v>
      </c>
      <c r="I29" s="16">
        <v>1</v>
      </c>
      <c r="J29" s="17">
        <v>162</v>
      </c>
      <c r="K29" s="19">
        <f>I29/J29*1000</f>
        <v>6.1728395061728394</v>
      </c>
      <c r="L29" s="1"/>
      <c r="M29" s="1"/>
      <c r="N29" s="1"/>
      <c r="O29" s="1"/>
      <c r="P29" s="1"/>
    </row>
    <row r="30" spans="1:16" x14ac:dyDescent="0.25">
      <c r="A30" s="1"/>
      <c r="B30" s="15" t="s">
        <v>29</v>
      </c>
      <c r="C30" s="16" t="s">
        <v>10</v>
      </c>
      <c r="D30" s="17">
        <v>60</v>
      </c>
      <c r="E30" s="18" t="s">
        <v>10</v>
      </c>
      <c r="F30" s="16">
        <v>1</v>
      </c>
      <c r="G30" s="17">
        <v>58</v>
      </c>
      <c r="H30" s="18">
        <v>17.2</v>
      </c>
      <c r="I30" s="16">
        <v>1</v>
      </c>
      <c r="J30" s="17">
        <v>42</v>
      </c>
      <c r="K30" s="19">
        <f t="shared" si="0"/>
        <v>23.809523809523807</v>
      </c>
      <c r="L30" s="1"/>
      <c r="M30" s="1"/>
      <c r="N30" s="1"/>
      <c r="O30" s="1"/>
      <c r="P30" s="1"/>
    </row>
    <row r="31" spans="1:16" x14ac:dyDescent="0.25">
      <c r="A31" s="1"/>
      <c r="B31" s="15" t="s">
        <v>30</v>
      </c>
      <c r="C31" s="16">
        <v>1</v>
      </c>
      <c r="D31" s="17">
        <v>31</v>
      </c>
      <c r="E31" s="18">
        <v>32.299999999999997</v>
      </c>
      <c r="F31" s="16">
        <v>1</v>
      </c>
      <c r="G31" s="17">
        <v>27</v>
      </c>
      <c r="H31" s="18">
        <v>37</v>
      </c>
      <c r="I31" s="16" t="s">
        <v>10</v>
      </c>
      <c r="J31" s="17">
        <v>27</v>
      </c>
      <c r="K31" s="19" t="s">
        <v>10</v>
      </c>
      <c r="L31" s="1"/>
      <c r="M31" s="1"/>
      <c r="N31" s="1"/>
      <c r="O31" s="1"/>
      <c r="P31" s="1"/>
    </row>
    <row r="32" spans="1:16" x14ac:dyDescent="0.25">
      <c r="A32" s="1"/>
      <c r="B32" s="15" t="s">
        <v>31</v>
      </c>
      <c r="C32" s="16">
        <v>1</v>
      </c>
      <c r="D32" s="17">
        <v>99</v>
      </c>
      <c r="E32" s="18">
        <v>10.1</v>
      </c>
      <c r="F32" s="16">
        <v>1</v>
      </c>
      <c r="G32" s="17">
        <v>65</v>
      </c>
      <c r="H32" s="18">
        <v>15.4</v>
      </c>
      <c r="I32" s="16">
        <v>2</v>
      </c>
      <c r="J32" s="17">
        <v>63</v>
      </c>
      <c r="K32" s="19">
        <f t="shared" si="0"/>
        <v>31.746031746031743</v>
      </c>
      <c r="L32" s="1"/>
      <c r="M32" s="1"/>
      <c r="N32" s="1"/>
      <c r="O32" s="1"/>
      <c r="P32" s="1"/>
    </row>
    <row r="33" spans="1:16" x14ac:dyDescent="0.25">
      <c r="A33" s="1"/>
      <c r="B33" s="15" t="s">
        <v>32</v>
      </c>
      <c r="C33" s="16">
        <v>4</v>
      </c>
      <c r="D33" s="17">
        <v>348</v>
      </c>
      <c r="E33" s="18">
        <v>11.5</v>
      </c>
      <c r="F33" s="16">
        <v>4</v>
      </c>
      <c r="G33" s="17">
        <v>302</v>
      </c>
      <c r="H33" s="18">
        <v>13.2</v>
      </c>
      <c r="I33" s="16">
        <v>4</v>
      </c>
      <c r="J33" s="17">
        <v>317</v>
      </c>
      <c r="K33" s="19">
        <f t="shared" si="0"/>
        <v>12.618296529968454</v>
      </c>
      <c r="L33" s="1"/>
      <c r="M33" s="1"/>
      <c r="N33" s="1"/>
      <c r="O33" s="1"/>
      <c r="P33" s="1"/>
    </row>
    <row r="34" spans="1:16" x14ac:dyDescent="0.25">
      <c r="A34" s="1"/>
      <c r="B34" s="15" t="s">
        <v>33</v>
      </c>
      <c r="C34" s="16">
        <v>1</v>
      </c>
      <c r="D34" s="17">
        <v>104</v>
      </c>
      <c r="E34" s="18">
        <v>9.6</v>
      </c>
      <c r="F34" s="16">
        <v>1</v>
      </c>
      <c r="G34" s="17">
        <v>72</v>
      </c>
      <c r="H34" s="18">
        <v>13.9</v>
      </c>
      <c r="I34" s="16" t="s">
        <v>10</v>
      </c>
      <c r="J34" s="17">
        <v>85</v>
      </c>
      <c r="K34" s="19" t="s">
        <v>10</v>
      </c>
      <c r="L34" s="1"/>
      <c r="M34" s="1"/>
      <c r="N34" s="1"/>
      <c r="O34" s="1"/>
      <c r="P34" s="1"/>
    </row>
    <row r="35" spans="1:16" x14ac:dyDescent="0.25">
      <c r="A35" s="1"/>
      <c r="B35" s="15" t="s">
        <v>34</v>
      </c>
      <c r="C35" s="16">
        <v>3</v>
      </c>
      <c r="D35" s="17">
        <v>466</v>
      </c>
      <c r="E35" s="18">
        <v>6.4</v>
      </c>
      <c r="F35" s="16" t="s">
        <v>10</v>
      </c>
      <c r="G35" s="17">
        <v>373</v>
      </c>
      <c r="H35" s="18" t="s">
        <v>10</v>
      </c>
      <c r="I35" s="16">
        <v>8</v>
      </c>
      <c r="J35" s="17">
        <v>348</v>
      </c>
      <c r="K35" s="19">
        <f t="shared" si="0"/>
        <v>22.988505747126435</v>
      </c>
      <c r="L35" s="1"/>
      <c r="M35" s="1"/>
      <c r="N35" s="1"/>
      <c r="O35" s="1"/>
      <c r="P35" s="1"/>
    </row>
    <row r="36" spans="1:16" x14ac:dyDescent="0.25">
      <c r="A36" s="1"/>
      <c r="B36" s="15" t="s">
        <v>35</v>
      </c>
      <c r="C36" s="16">
        <v>1</v>
      </c>
      <c r="D36" s="17">
        <v>131</v>
      </c>
      <c r="E36" s="18">
        <v>7.6</v>
      </c>
      <c r="F36" s="16" t="s">
        <v>10</v>
      </c>
      <c r="G36" s="17">
        <v>105</v>
      </c>
      <c r="H36" s="18" t="s">
        <v>10</v>
      </c>
      <c r="I36" s="16">
        <v>1</v>
      </c>
      <c r="J36" s="17">
        <v>101</v>
      </c>
      <c r="K36" s="19">
        <f t="shared" si="0"/>
        <v>9.9009900990099009</v>
      </c>
      <c r="L36" s="1"/>
      <c r="M36" s="1"/>
      <c r="N36" s="1"/>
      <c r="O36" s="1"/>
      <c r="P36" s="1"/>
    </row>
    <row r="37" spans="1:16" x14ac:dyDescent="0.25">
      <c r="A37" s="1"/>
      <c r="B37" s="15" t="s">
        <v>36</v>
      </c>
      <c r="C37" s="16">
        <v>2</v>
      </c>
      <c r="D37" s="17">
        <v>343</v>
      </c>
      <c r="E37" s="18">
        <v>5.8</v>
      </c>
      <c r="F37" s="16">
        <v>4</v>
      </c>
      <c r="G37" s="17">
        <v>272</v>
      </c>
      <c r="H37" s="18">
        <v>14.7</v>
      </c>
      <c r="I37" s="16">
        <v>2</v>
      </c>
      <c r="J37" s="17">
        <v>229</v>
      </c>
      <c r="K37" s="19">
        <f t="shared" si="0"/>
        <v>8.7336244541484707</v>
      </c>
      <c r="L37" s="1"/>
      <c r="M37" s="1"/>
      <c r="N37" s="1"/>
      <c r="O37" s="1"/>
      <c r="P37" s="1"/>
    </row>
    <row r="38" spans="1:16" x14ac:dyDescent="0.25">
      <c r="A38" s="1"/>
      <c r="B38" s="15" t="s">
        <v>37</v>
      </c>
      <c r="C38" s="16">
        <v>2</v>
      </c>
      <c r="D38" s="17">
        <v>122</v>
      </c>
      <c r="E38" s="18">
        <v>16.399999999999999</v>
      </c>
      <c r="F38" s="16">
        <v>1</v>
      </c>
      <c r="G38" s="17">
        <v>88</v>
      </c>
      <c r="H38" s="18">
        <v>11.4</v>
      </c>
      <c r="I38" s="16">
        <v>1</v>
      </c>
      <c r="J38" s="17">
        <v>65</v>
      </c>
      <c r="K38" s="19">
        <f t="shared" si="0"/>
        <v>15.384615384615385</v>
      </c>
      <c r="L38" s="1"/>
      <c r="M38" s="1"/>
      <c r="N38" s="1"/>
      <c r="O38" s="1"/>
      <c r="P38" s="1"/>
    </row>
    <row r="39" spans="1:16" x14ac:dyDescent="0.25">
      <c r="A39" s="1"/>
      <c r="B39" s="15" t="s">
        <v>38</v>
      </c>
      <c r="C39" s="16">
        <v>1</v>
      </c>
      <c r="D39" s="17">
        <v>147</v>
      </c>
      <c r="E39" s="18">
        <v>6.8</v>
      </c>
      <c r="F39" s="16">
        <v>4</v>
      </c>
      <c r="G39" s="17">
        <v>125</v>
      </c>
      <c r="H39" s="18">
        <v>32</v>
      </c>
      <c r="I39" s="16" t="s">
        <v>10</v>
      </c>
      <c r="J39" s="17">
        <v>104</v>
      </c>
      <c r="K39" s="19" t="s">
        <v>10</v>
      </c>
      <c r="L39" s="1"/>
      <c r="M39" s="1"/>
      <c r="N39" s="1"/>
      <c r="O39" s="1"/>
      <c r="P39" s="1"/>
    </row>
    <row r="40" spans="1:16" x14ac:dyDescent="0.25">
      <c r="A40" s="1"/>
      <c r="B40" s="15" t="s">
        <v>39</v>
      </c>
      <c r="C40" s="16">
        <v>2</v>
      </c>
      <c r="D40" s="17">
        <v>68</v>
      </c>
      <c r="E40" s="18">
        <v>29.4</v>
      </c>
      <c r="F40" s="16" t="s">
        <v>10</v>
      </c>
      <c r="G40" s="17">
        <v>53</v>
      </c>
      <c r="H40" s="18" t="s">
        <v>10</v>
      </c>
      <c r="I40" s="16" t="s">
        <v>10</v>
      </c>
      <c r="J40" s="17">
        <v>64</v>
      </c>
      <c r="K40" s="19" t="s">
        <v>10</v>
      </c>
      <c r="L40" s="1"/>
      <c r="M40" s="1"/>
      <c r="N40" s="1"/>
      <c r="O40" s="1"/>
      <c r="P40" s="1"/>
    </row>
    <row r="41" spans="1:16" x14ac:dyDescent="0.25">
      <c r="A41" s="1"/>
      <c r="B41" s="15" t="s">
        <v>40</v>
      </c>
      <c r="C41" s="16">
        <v>2</v>
      </c>
      <c r="D41" s="17">
        <v>31</v>
      </c>
      <c r="E41" s="18">
        <v>64.5</v>
      </c>
      <c r="F41" s="16" t="s">
        <v>10</v>
      </c>
      <c r="G41" s="17">
        <v>28</v>
      </c>
      <c r="H41" s="18" t="s">
        <v>10</v>
      </c>
      <c r="I41" s="16" t="s">
        <v>10</v>
      </c>
      <c r="J41" s="17">
        <v>33</v>
      </c>
      <c r="K41" s="19" t="s">
        <v>10</v>
      </c>
      <c r="L41" s="1"/>
      <c r="M41" s="1"/>
      <c r="N41" s="1"/>
      <c r="O41" s="1"/>
      <c r="P41" s="1"/>
    </row>
    <row r="42" spans="1:16" x14ac:dyDescent="0.25">
      <c r="A42" s="1"/>
      <c r="B42" s="15" t="s">
        <v>41</v>
      </c>
      <c r="C42" s="16">
        <v>1</v>
      </c>
      <c r="D42" s="17">
        <v>35</v>
      </c>
      <c r="E42" s="18">
        <v>28.6</v>
      </c>
      <c r="F42" s="16" t="s">
        <v>10</v>
      </c>
      <c r="G42" s="17">
        <v>37</v>
      </c>
      <c r="H42" s="18" t="s">
        <v>10</v>
      </c>
      <c r="I42" s="16" t="s">
        <v>10</v>
      </c>
      <c r="J42" s="17">
        <v>21</v>
      </c>
      <c r="K42" s="19" t="s">
        <v>10</v>
      </c>
      <c r="L42" s="1"/>
      <c r="M42" s="1"/>
      <c r="N42" s="1"/>
      <c r="O42" s="1"/>
      <c r="P42" s="1"/>
    </row>
    <row r="43" spans="1:16" x14ac:dyDescent="0.25">
      <c r="A43" s="1"/>
      <c r="B43" s="15" t="s">
        <v>42</v>
      </c>
      <c r="C43" s="16" t="s">
        <v>10</v>
      </c>
      <c r="D43" s="17">
        <v>20</v>
      </c>
      <c r="E43" s="18" t="s">
        <v>10</v>
      </c>
      <c r="F43" s="16" t="s">
        <v>10</v>
      </c>
      <c r="G43" s="17">
        <v>22</v>
      </c>
      <c r="H43" s="18" t="s">
        <v>10</v>
      </c>
      <c r="I43" s="16" t="s">
        <v>10</v>
      </c>
      <c r="J43" s="17">
        <v>15</v>
      </c>
      <c r="K43" s="19" t="s">
        <v>10</v>
      </c>
      <c r="L43" s="1"/>
      <c r="M43" s="1"/>
      <c r="N43" s="1"/>
      <c r="O43" s="1"/>
      <c r="P43" s="1"/>
    </row>
    <row r="44" spans="1:16" x14ac:dyDescent="0.25">
      <c r="A44" s="1"/>
      <c r="B44" s="15" t="s">
        <v>43</v>
      </c>
      <c r="C44" s="16">
        <v>3</v>
      </c>
      <c r="D44" s="17">
        <v>110</v>
      </c>
      <c r="E44" s="18">
        <v>27.3</v>
      </c>
      <c r="F44" s="16">
        <v>1</v>
      </c>
      <c r="G44" s="17">
        <v>97</v>
      </c>
      <c r="H44" s="18">
        <v>10.3</v>
      </c>
      <c r="I44" s="16">
        <v>2</v>
      </c>
      <c r="J44" s="17">
        <v>96</v>
      </c>
      <c r="K44" s="19">
        <f t="shared" si="0"/>
        <v>20.833333333333332</v>
      </c>
      <c r="L44" s="1"/>
      <c r="M44" s="1"/>
      <c r="N44" s="1"/>
      <c r="O44" s="1"/>
      <c r="P44" s="1"/>
    </row>
    <row r="45" spans="1:16" x14ac:dyDescent="0.25">
      <c r="A45" s="1"/>
      <c r="B45" s="15" t="s">
        <v>44</v>
      </c>
      <c r="C45" s="16" t="s">
        <v>10</v>
      </c>
      <c r="D45" s="17">
        <v>39</v>
      </c>
      <c r="E45" s="18" t="s">
        <v>10</v>
      </c>
      <c r="F45" s="16" t="s">
        <v>10</v>
      </c>
      <c r="G45" s="17">
        <v>20</v>
      </c>
      <c r="H45" s="18" t="s">
        <v>10</v>
      </c>
      <c r="I45" s="16">
        <v>1</v>
      </c>
      <c r="J45" s="17">
        <v>20</v>
      </c>
      <c r="K45" s="19">
        <f t="shared" si="0"/>
        <v>50</v>
      </c>
      <c r="L45" s="1"/>
      <c r="M45" s="1"/>
      <c r="N45" s="1"/>
      <c r="O45" s="1"/>
      <c r="P45" s="1"/>
    </row>
    <row r="46" spans="1:16" x14ac:dyDescent="0.25">
      <c r="A46" s="1"/>
      <c r="B46" s="15" t="s">
        <v>45</v>
      </c>
      <c r="C46" s="16">
        <v>53</v>
      </c>
      <c r="D46" s="17">
        <v>5897</v>
      </c>
      <c r="E46" s="18">
        <v>9</v>
      </c>
      <c r="F46" s="16">
        <v>40</v>
      </c>
      <c r="G46" s="17">
        <v>5147</v>
      </c>
      <c r="H46" s="18">
        <v>7.8</v>
      </c>
      <c r="I46" s="16">
        <v>45</v>
      </c>
      <c r="J46" s="17">
        <v>5114</v>
      </c>
      <c r="K46" s="19">
        <f>I46/J46*1000</f>
        <v>8.7993742667188108</v>
      </c>
      <c r="L46" s="1"/>
      <c r="M46" s="1"/>
      <c r="N46" s="1"/>
      <c r="O46" s="1"/>
      <c r="P46" s="1"/>
    </row>
    <row r="47" spans="1:16" x14ac:dyDescent="0.25">
      <c r="A47" s="1"/>
      <c r="B47" s="15" t="s">
        <v>46</v>
      </c>
      <c r="C47" s="16">
        <v>2</v>
      </c>
      <c r="D47" s="17">
        <v>224</v>
      </c>
      <c r="E47" s="18">
        <v>8.9</v>
      </c>
      <c r="F47" s="16">
        <v>3</v>
      </c>
      <c r="G47" s="17">
        <v>168</v>
      </c>
      <c r="H47" s="18">
        <v>17.899999999999999</v>
      </c>
      <c r="I47" s="16">
        <v>3</v>
      </c>
      <c r="J47" s="17">
        <v>211</v>
      </c>
      <c r="K47" s="19">
        <f>I47/J47*1000</f>
        <v>14.218009478672984</v>
      </c>
      <c r="L47" s="1"/>
      <c r="M47" s="1"/>
      <c r="N47" s="1"/>
      <c r="O47" s="1"/>
      <c r="P47" s="1"/>
    </row>
    <row r="48" spans="1:16" x14ac:dyDescent="0.25">
      <c r="A48" s="1"/>
      <c r="B48" s="15" t="s">
        <v>47</v>
      </c>
      <c r="C48" s="16" t="s">
        <v>10</v>
      </c>
      <c r="D48" s="17">
        <v>43</v>
      </c>
      <c r="E48" s="18" t="s">
        <v>10</v>
      </c>
      <c r="F48" s="16">
        <v>1</v>
      </c>
      <c r="G48" s="17">
        <v>35</v>
      </c>
      <c r="H48" s="18">
        <v>28.6</v>
      </c>
      <c r="I48" s="16" t="s">
        <v>10</v>
      </c>
      <c r="J48" s="17">
        <v>11</v>
      </c>
      <c r="K48" s="19" t="s">
        <v>10</v>
      </c>
      <c r="L48" s="1"/>
      <c r="M48" s="1"/>
      <c r="N48" s="1"/>
      <c r="O48" s="1"/>
      <c r="P48" s="1"/>
    </row>
    <row r="49" spans="1:16" x14ac:dyDescent="0.25">
      <c r="A49" s="1"/>
      <c r="B49" s="15" t="s">
        <v>48</v>
      </c>
      <c r="C49" s="16" t="s">
        <v>10</v>
      </c>
      <c r="D49" s="17">
        <v>32</v>
      </c>
      <c r="E49" s="18" t="s">
        <v>10</v>
      </c>
      <c r="F49" s="16">
        <v>2</v>
      </c>
      <c r="G49" s="17">
        <v>33</v>
      </c>
      <c r="H49" s="18">
        <v>60.6</v>
      </c>
      <c r="I49" s="16" t="s">
        <v>10</v>
      </c>
      <c r="J49" s="17">
        <v>30</v>
      </c>
      <c r="K49" s="19" t="s">
        <v>10</v>
      </c>
      <c r="L49" s="1"/>
      <c r="M49" s="1"/>
      <c r="N49" s="1"/>
      <c r="O49" s="1"/>
      <c r="P49" s="1"/>
    </row>
    <row r="50" spans="1:16" x14ac:dyDescent="0.25">
      <c r="A50" s="1"/>
      <c r="B50" s="15" t="s">
        <v>49</v>
      </c>
      <c r="C50" s="16">
        <v>1</v>
      </c>
      <c r="D50" s="17">
        <v>163</v>
      </c>
      <c r="E50" s="18">
        <v>6.1</v>
      </c>
      <c r="F50" s="16">
        <v>1</v>
      </c>
      <c r="G50" s="17">
        <v>130</v>
      </c>
      <c r="H50" s="18">
        <v>7.7</v>
      </c>
      <c r="I50" s="16">
        <v>3</v>
      </c>
      <c r="J50" s="17">
        <v>116</v>
      </c>
      <c r="K50" s="19">
        <f t="shared" si="0"/>
        <v>25.862068965517242</v>
      </c>
      <c r="L50" s="1"/>
      <c r="M50" s="1"/>
      <c r="N50" s="1"/>
      <c r="O50" s="1"/>
      <c r="P50" s="1"/>
    </row>
    <row r="51" spans="1:16" x14ac:dyDescent="0.25">
      <c r="A51" s="1"/>
      <c r="B51" s="15" t="s">
        <v>50</v>
      </c>
      <c r="C51" s="16" t="s">
        <v>10</v>
      </c>
      <c r="D51" s="17">
        <v>61</v>
      </c>
      <c r="E51" s="18" t="s">
        <v>10</v>
      </c>
      <c r="F51" s="16">
        <v>1</v>
      </c>
      <c r="G51" s="17">
        <v>59</v>
      </c>
      <c r="H51" s="18">
        <v>16.899999999999999</v>
      </c>
      <c r="I51" s="16" t="s">
        <v>10</v>
      </c>
      <c r="J51" s="17">
        <v>38</v>
      </c>
      <c r="K51" s="19" t="s">
        <v>10</v>
      </c>
      <c r="L51" s="1"/>
      <c r="M51" s="1"/>
      <c r="N51" s="1"/>
      <c r="O51" s="1"/>
      <c r="P51" s="1"/>
    </row>
    <row r="52" spans="1:16" x14ac:dyDescent="0.25">
      <c r="A52" s="1"/>
      <c r="B52" s="15" t="s">
        <v>51</v>
      </c>
      <c r="C52" s="16" t="s">
        <v>10</v>
      </c>
      <c r="D52" s="17">
        <v>7</v>
      </c>
      <c r="E52" s="18" t="s">
        <v>10</v>
      </c>
      <c r="F52" s="16" t="s">
        <v>10</v>
      </c>
      <c r="G52" s="17">
        <v>9</v>
      </c>
      <c r="H52" s="18" t="s">
        <v>10</v>
      </c>
      <c r="I52" s="16" t="s">
        <v>10</v>
      </c>
      <c r="J52" s="17">
        <v>8</v>
      </c>
      <c r="K52" s="19" t="s">
        <v>10</v>
      </c>
      <c r="L52" s="1"/>
      <c r="M52" s="1"/>
      <c r="N52" s="1"/>
      <c r="O52" s="1"/>
      <c r="P52" s="1"/>
    </row>
    <row r="53" spans="1:16" x14ac:dyDescent="0.25">
      <c r="A53" s="1"/>
      <c r="B53" s="6" t="s">
        <v>52</v>
      </c>
      <c r="C53" s="8" t="s">
        <v>10</v>
      </c>
      <c r="D53" s="7">
        <v>13</v>
      </c>
      <c r="E53" s="8" t="s">
        <v>10</v>
      </c>
      <c r="F53" s="8" t="s">
        <v>10</v>
      </c>
      <c r="G53" s="7">
        <v>23</v>
      </c>
      <c r="H53" s="9" t="s">
        <v>10</v>
      </c>
      <c r="I53" s="8" t="s">
        <v>10</v>
      </c>
      <c r="J53" s="7">
        <v>13</v>
      </c>
      <c r="K53" s="20" t="s">
        <v>10</v>
      </c>
      <c r="L53" s="1"/>
      <c r="M53" s="1"/>
      <c r="N53" s="1"/>
      <c r="O53" s="1"/>
      <c r="P53" s="1"/>
    </row>
    <row r="54" spans="1:16" x14ac:dyDescent="0.25">
      <c r="A54" s="1"/>
      <c r="B54" s="10" t="s">
        <v>55</v>
      </c>
      <c r="C54" s="10"/>
      <c r="D54" s="10"/>
      <c r="E54" s="10"/>
      <c r="F54" s="10"/>
      <c r="G54" s="10"/>
      <c r="H54" s="10"/>
      <c r="I54" s="10"/>
      <c r="J54" s="10"/>
      <c r="K54" s="14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</sheetData>
  <mergeCells count="6">
    <mergeCell ref="B2:K2"/>
    <mergeCell ref="A4:A5"/>
    <mergeCell ref="B4:B5"/>
    <mergeCell ref="C4:E4"/>
    <mergeCell ref="F4:H4"/>
    <mergeCell ref="I4:K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6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3-2-6-4</vt:lpstr>
      <vt:lpstr>'3-2-6-4'!Área_de_impresión</vt:lpstr>
      <vt:lpstr>'3-2-6-4'!Títulos_a_imprimir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MAURIN DGE</cp:lastModifiedBy>
  <cp:lastPrinted>2026-07-17T15:52:05Z</cp:lastPrinted>
  <dcterms:created xsi:type="dcterms:W3CDTF">2024-11-28T12:06:25Z</dcterms:created>
  <dcterms:modified xsi:type="dcterms:W3CDTF">2026-08-07T13:31:24Z</dcterms:modified>
</cp:coreProperties>
</file>